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65" firstSheet="9" activeTab="22"/>
  </bookViews>
  <sheets>
    <sheet name="12_2011" sheetId="1" r:id="rId1"/>
    <sheet name="01_2012" sheetId="2" r:id="rId2"/>
    <sheet name="02_2012" sheetId="3" r:id="rId3"/>
    <sheet name="03_2012" sheetId="4" r:id="rId4"/>
    <sheet name="04_2012" sheetId="5" r:id="rId5"/>
    <sheet name="05_2012" sheetId="6" r:id="rId6"/>
    <sheet name="06_2012" sheetId="7" r:id="rId7"/>
    <sheet name="07_2012" sheetId="8" r:id="rId8"/>
    <sheet name="08_2012" sheetId="9" r:id="rId9"/>
    <sheet name="09_2012" sheetId="10" r:id="rId10"/>
    <sheet name="10_2012" sheetId="11" r:id="rId11"/>
    <sheet name="11_2012" sheetId="12" r:id="rId12"/>
    <sheet name="12_2012" sheetId="13" r:id="rId13"/>
    <sheet name="01_2013" sheetId="14" r:id="rId14"/>
    <sheet name="02_2013" sheetId="15" r:id="rId15"/>
    <sheet name="03 2013" sheetId="16" r:id="rId16"/>
    <sheet name="04 2013" sheetId="17" r:id="rId17"/>
    <sheet name="05 2013 " sheetId="18" r:id="rId18"/>
    <sheet name="06 2013" sheetId="19" r:id="rId19"/>
    <sheet name="07 2013" sheetId="20" r:id="rId20"/>
    <sheet name="08 2013" sheetId="21" r:id="rId21"/>
    <sheet name="09 2013" sheetId="22" r:id="rId22"/>
    <sheet name="10 2013" sheetId="23" r:id="rId23"/>
  </sheets>
  <definedNames>
    <definedName name="_xlnm.Print_Area" localSheetId="4">'04_2012'!$A$1:$C$12</definedName>
  </definedNames>
  <calcPr fullCalcOnLoad="1"/>
</workbook>
</file>

<file path=xl/sharedStrings.xml><?xml version="1.0" encoding="utf-8"?>
<sst xmlns="http://schemas.openxmlformats.org/spreadsheetml/2006/main" count="249" uniqueCount="32">
  <si>
    <t>Augstākā vadība-slimnīcas valde t.sk.</t>
  </si>
  <si>
    <t>Valdes priekšsēdētājs Vitolds Jurkevičs</t>
  </si>
  <si>
    <t>Valdes locekle Anita Vaivode</t>
  </si>
  <si>
    <t>Valdes locekle Inese Rantiņa</t>
  </si>
  <si>
    <t>Ārsti</t>
  </si>
  <si>
    <t>Ārstniecības un pacientu aprūpes personāls</t>
  </si>
  <si>
    <t>Ārstniecības un pacientu aprūpes atbalsta personāls</t>
  </si>
  <si>
    <t>Pārējie darbinieki</t>
  </si>
  <si>
    <t>Amatu skaits</t>
  </si>
  <si>
    <t>Izmaksātais atalgojums LVL</t>
  </si>
  <si>
    <t>2011. gada decembris</t>
  </si>
  <si>
    <t>2012. gada janvāris</t>
  </si>
  <si>
    <t>2012. gada februāris</t>
  </si>
  <si>
    <t>2012. gada MARTS</t>
  </si>
  <si>
    <t>2012. gada APRĪLIS</t>
  </si>
  <si>
    <t>2012. gada MAIJS</t>
  </si>
  <si>
    <t>2012. gada JŪNIJS</t>
  </si>
  <si>
    <t>2012. gada JŪLIJS</t>
  </si>
  <si>
    <t>2012. gada SEPTEMBRIS</t>
  </si>
  <si>
    <t>2012. gada AUGUSTS</t>
  </si>
  <si>
    <t>2012. gada OKTOBRIS</t>
  </si>
  <si>
    <t>2012. gada NOVEMBRIS</t>
  </si>
  <si>
    <t>2012. gada DECEMBRIS</t>
  </si>
  <si>
    <t>2013. gada JANVĀRIS</t>
  </si>
  <si>
    <t>2012. gada FEBRUĀRIS</t>
  </si>
  <si>
    <t>2013. gada MAIJS</t>
  </si>
  <si>
    <t>2013. gada JŪNIJS</t>
  </si>
  <si>
    <t>2013. gada JŪLIJS</t>
  </si>
  <si>
    <t>Valdes priekšsēdētāja Anita Vaivode</t>
  </si>
  <si>
    <t>2013. gada augusts</t>
  </si>
  <si>
    <t>2013. gada septembris</t>
  </si>
  <si>
    <t>2013. gada oktobris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</si>
</sst>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3.00390625" style="0" customWidth="1"/>
  </cols>
  <sheetData>
    <row r="2" spans="1:3" ht="15">
      <c r="A2" s="29" t="s">
        <v>10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2">
        <v>958</v>
      </c>
    </row>
    <row r="6" spans="1:3" ht="15">
      <c r="A6" s="1" t="s">
        <v>1</v>
      </c>
      <c r="B6" s="1">
        <v>1</v>
      </c>
      <c r="C6" s="1">
        <v>962</v>
      </c>
    </row>
    <row r="7" spans="1:3" ht="15">
      <c r="A7" s="1" t="s">
        <v>2</v>
      </c>
      <c r="B7" s="1">
        <v>1</v>
      </c>
      <c r="C7" s="1">
        <v>971</v>
      </c>
    </row>
    <row r="8" spans="1:3" ht="15">
      <c r="A8" s="1" t="s">
        <v>3</v>
      </c>
      <c r="B8" s="1">
        <v>1</v>
      </c>
      <c r="C8" s="1">
        <v>940</v>
      </c>
    </row>
    <row r="9" spans="1:3" ht="15">
      <c r="A9" s="1" t="s">
        <v>4</v>
      </c>
      <c r="B9" s="1">
        <v>105</v>
      </c>
      <c r="C9" s="1">
        <v>501</v>
      </c>
    </row>
    <row r="10" spans="1:3" ht="15">
      <c r="A10" s="1" t="s">
        <v>5</v>
      </c>
      <c r="B10" s="1">
        <v>161</v>
      </c>
      <c r="C10" s="1">
        <v>300</v>
      </c>
    </row>
    <row r="11" spans="1:3" ht="15">
      <c r="A11" s="1" t="s">
        <v>6</v>
      </c>
      <c r="B11" s="1">
        <v>88</v>
      </c>
      <c r="C11" s="1">
        <v>213</v>
      </c>
    </row>
    <row r="12" spans="1:3" ht="15">
      <c r="A12" s="1" t="s">
        <v>7</v>
      </c>
      <c r="B12" s="1">
        <v>145</v>
      </c>
      <c r="C12" s="1">
        <v>289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2.00390625" style="0" customWidth="1"/>
  </cols>
  <sheetData>
    <row r="2" spans="1:3" ht="15">
      <c r="A2" s="29" t="s">
        <v>18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9">
        <f>(C6+C7+C8)/3</f>
        <v>1000.6666666666666</v>
      </c>
    </row>
    <row r="6" spans="1:3" ht="15">
      <c r="A6" s="1" t="s">
        <v>1</v>
      </c>
      <c r="B6" s="1">
        <v>1</v>
      </c>
      <c r="C6" s="10">
        <v>1087</v>
      </c>
    </row>
    <row r="7" spans="1:3" ht="15">
      <c r="A7" s="1" t="s">
        <v>2</v>
      </c>
      <c r="B7" s="1">
        <v>1</v>
      </c>
      <c r="C7" s="10">
        <v>957</v>
      </c>
    </row>
    <row r="8" spans="1:3" ht="15">
      <c r="A8" s="1" t="s">
        <v>3</v>
      </c>
      <c r="B8" s="1">
        <v>1</v>
      </c>
      <c r="C8" s="10">
        <v>958</v>
      </c>
    </row>
    <row r="9" spans="1:5" ht="15">
      <c r="A9" s="1" t="s">
        <v>4</v>
      </c>
      <c r="B9" s="1">
        <v>121</v>
      </c>
      <c r="C9" s="10">
        <v>481</v>
      </c>
      <c r="E9" s="8"/>
    </row>
    <row r="10" spans="1:5" ht="15">
      <c r="A10" s="1" t="s">
        <v>5</v>
      </c>
      <c r="B10" s="1">
        <v>163</v>
      </c>
      <c r="C10" s="10">
        <v>272</v>
      </c>
      <c r="E10" s="8"/>
    </row>
    <row r="11" spans="1:5" ht="15">
      <c r="A11" s="1" t="s">
        <v>6</v>
      </c>
      <c r="B11" s="1">
        <v>104</v>
      </c>
      <c r="C11" s="10">
        <v>165</v>
      </c>
      <c r="E11" s="8"/>
    </row>
    <row r="12" spans="1:5" ht="15">
      <c r="A12" s="1" t="s">
        <v>7</v>
      </c>
      <c r="B12" s="1">
        <v>128</v>
      </c>
      <c r="C12" s="10">
        <v>261</v>
      </c>
      <c r="E12" s="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2.00390625" style="0" customWidth="1"/>
  </cols>
  <sheetData>
    <row r="2" spans="1:3" ht="15">
      <c r="A2" s="29" t="s">
        <v>20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9">
        <f>(C6+C7+C8)/3</f>
        <v>903.6666666666666</v>
      </c>
    </row>
    <row r="6" spans="1:3" ht="15">
      <c r="A6" s="1" t="s">
        <v>1</v>
      </c>
      <c r="B6" s="1">
        <v>1</v>
      </c>
      <c r="C6" s="10">
        <v>1126</v>
      </c>
    </row>
    <row r="7" spans="1:3" ht="15">
      <c r="A7" s="1" t="s">
        <v>2</v>
      </c>
      <c r="B7" s="1">
        <v>1</v>
      </c>
      <c r="C7" s="10">
        <v>616</v>
      </c>
    </row>
    <row r="8" spans="1:3" ht="15">
      <c r="A8" s="1" t="s">
        <v>3</v>
      </c>
      <c r="B8" s="1">
        <v>1</v>
      </c>
      <c r="C8" s="10">
        <v>969</v>
      </c>
    </row>
    <row r="9" spans="1:5" ht="15">
      <c r="A9" s="1" t="s">
        <v>4</v>
      </c>
      <c r="B9" s="1">
        <v>121</v>
      </c>
      <c r="C9" s="10">
        <v>421</v>
      </c>
      <c r="E9" s="8"/>
    </row>
    <row r="10" spans="1:5" ht="15">
      <c r="A10" s="1" t="s">
        <v>5</v>
      </c>
      <c r="B10" s="1">
        <v>163</v>
      </c>
      <c r="C10" s="10">
        <v>283</v>
      </c>
      <c r="E10" s="8"/>
    </row>
    <row r="11" spans="1:5" ht="15">
      <c r="A11" s="1" t="s">
        <v>6</v>
      </c>
      <c r="B11" s="1">
        <v>104</v>
      </c>
      <c r="C11" s="10">
        <v>161</v>
      </c>
      <c r="E11" s="8"/>
    </row>
    <row r="12" spans="1:5" ht="15">
      <c r="A12" s="1" t="s">
        <v>7</v>
      </c>
      <c r="B12" s="1">
        <v>128</v>
      </c>
      <c r="C12" s="10">
        <v>274</v>
      </c>
      <c r="E12" s="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69" sqref="C69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1.140625" style="0" bestFit="1" customWidth="1"/>
  </cols>
  <sheetData>
    <row r="2" spans="1:6" ht="15">
      <c r="A2" s="29" t="s">
        <v>21</v>
      </c>
      <c r="B2" s="29"/>
      <c r="C2" s="29"/>
      <c r="D2" s="11"/>
      <c r="E2" s="11"/>
      <c r="F2" s="11"/>
    </row>
    <row r="3" spans="1:6" ht="15.75" thickBot="1">
      <c r="A3" s="11"/>
      <c r="B3" s="11"/>
      <c r="C3" s="11"/>
      <c r="D3" s="11"/>
      <c r="E3" s="11"/>
      <c r="F3" s="11"/>
    </row>
    <row r="4" spans="1:6" ht="45.75" thickBot="1">
      <c r="A4" s="12"/>
      <c r="B4" s="13" t="s">
        <v>8</v>
      </c>
      <c r="C4" s="14" t="s">
        <v>9</v>
      </c>
      <c r="D4" s="11"/>
      <c r="E4" s="11"/>
      <c r="F4" s="11"/>
    </row>
    <row r="5" spans="1:6" ht="15">
      <c r="A5" s="15" t="s">
        <v>0</v>
      </c>
      <c r="B5" s="15">
        <v>3</v>
      </c>
      <c r="C5" s="16">
        <v>1014.5933333333334</v>
      </c>
      <c r="D5" s="11"/>
      <c r="E5" s="11"/>
      <c r="F5" s="11"/>
    </row>
    <row r="6" spans="1:6" ht="15">
      <c r="A6" s="17" t="s">
        <v>1</v>
      </c>
      <c r="B6" s="17"/>
      <c r="C6" s="18">
        <v>1114.25</v>
      </c>
      <c r="D6" s="11"/>
      <c r="E6" s="11"/>
      <c r="F6" s="11"/>
    </row>
    <row r="7" spans="1:6" ht="15">
      <c r="A7" s="17" t="s">
        <v>2</v>
      </c>
      <c r="B7" s="17"/>
      <c r="C7" s="18">
        <v>962.44</v>
      </c>
      <c r="D7" s="11"/>
      <c r="E7" s="11"/>
      <c r="F7" s="11"/>
    </row>
    <row r="8" spans="1:6" ht="15">
      <c r="A8" s="17" t="s">
        <v>3</v>
      </c>
      <c r="B8" s="17"/>
      <c r="C8" s="18">
        <v>967.09</v>
      </c>
      <c r="D8" s="11"/>
      <c r="E8" s="11"/>
      <c r="F8" s="11"/>
    </row>
    <row r="9" spans="1:6" ht="15">
      <c r="A9" s="17" t="s">
        <v>4</v>
      </c>
      <c r="B9" s="17">
        <v>93</v>
      </c>
      <c r="C9" s="18">
        <v>507</v>
      </c>
      <c r="D9" s="11"/>
      <c r="E9" s="19"/>
      <c r="F9" s="19"/>
    </row>
    <row r="10" spans="1:6" ht="15">
      <c r="A10" s="17" t="s">
        <v>5</v>
      </c>
      <c r="B10" s="17">
        <v>166</v>
      </c>
      <c r="C10" s="18">
        <v>291</v>
      </c>
      <c r="D10" s="11"/>
      <c r="E10" s="19"/>
      <c r="F10" s="19"/>
    </row>
    <row r="11" spans="1:6" ht="15">
      <c r="A11" s="17" t="s">
        <v>6</v>
      </c>
      <c r="B11" s="17">
        <v>106</v>
      </c>
      <c r="C11" s="18">
        <v>163</v>
      </c>
      <c r="D11" s="11"/>
      <c r="E11" s="19"/>
      <c r="F11" s="19"/>
    </row>
    <row r="12" spans="1:6" ht="15">
      <c r="A12" s="17" t="s">
        <v>7</v>
      </c>
      <c r="B12" s="17">
        <v>126</v>
      </c>
      <c r="C12" s="18">
        <v>296</v>
      </c>
      <c r="D12" s="11"/>
      <c r="E12" s="19"/>
      <c r="F12" s="19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4.28125" style="0" customWidth="1"/>
  </cols>
  <sheetData>
    <row r="2" spans="1:5" ht="15">
      <c r="A2" s="29" t="s">
        <v>22</v>
      </c>
      <c r="B2" s="29"/>
      <c r="C2" s="29"/>
      <c r="D2" s="20"/>
      <c r="E2" s="20"/>
    </row>
    <row r="3" spans="1:5" ht="15.75" thickBot="1">
      <c r="A3" s="20"/>
      <c r="B3" s="20"/>
      <c r="C3" s="20"/>
      <c r="D3" s="20"/>
      <c r="E3" s="20"/>
    </row>
    <row r="4" spans="1:5" ht="30.75" thickBot="1">
      <c r="A4" s="21"/>
      <c r="B4" s="22" t="s">
        <v>8</v>
      </c>
      <c r="C4" s="23" t="s">
        <v>9</v>
      </c>
      <c r="D4" s="20"/>
      <c r="E4" s="20"/>
    </row>
    <row r="5" spans="1:5" ht="15">
      <c r="A5" s="24" t="s">
        <v>0</v>
      </c>
      <c r="B5" s="24">
        <v>3</v>
      </c>
      <c r="C5" s="25">
        <v>1789.8999999999999</v>
      </c>
      <c r="D5" s="20"/>
      <c r="E5" s="20"/>
    </row>
    <row r="6" spans="1:5" ht="15">
      <c r="A6" s="26" t="s">
        <v>1</v>
      </c>
      <c r="B6" s="26"/>
      <c r="C6" s="27">
        <v>1913.7</v>
      </c>
      <c r="D6" s="20"/>
      <c r="E6" s="20"/>
    </row>
    <row r="7" spans="1:5" ht="15">
      <c r="A7" s="26" t="s">
        <v>2</v>
      </c>
      <c r="B7" s="26"/>
      <c r="C7" s="27">
        <v>1717.93</v>
      </c>
      <c r="D7" s="20"/>
      <c r="E7" s="20"/>
    </row>
    <row r="8" spans="1:5" ht="15">
      <c r="A8" s="26" t="s">
        <v>3</v>
      </c>
      <c r="B8" s="26"/>
      <c r="C8" s="27">
        <v>1738.07</v>
      </c>
      <c r="D8" s="20"/>
      <c r="E8" s="20"/>
    </row>
    <row r="9" spans="1:5" ht="15">
      <c r="A9" s="26" t="s">
        <v>4</v>
      </c>
      <c r="B9" s="26">
        <v>94</v>
      </c>
      <c r="C9" s="27">
        <v>514</v>
      </c>
      <c r="D9" s="20"/>
      <c r="E9" s="28"/>
    </row>
    <row r="10" spans="1:5" ht="15">
      <c r="A10" s="26" t="s">
        <v>5</v>
      </c>
      <c r="B10" s="26">
        <v>167</v>
      </c>
      <c r="C10" s="27">
        <v>245</v>
      </c>
      <c r="D10" s="20"/>
      <c r="E10" s="20"/>
    </row>
    <row r="11" spans="1:5" ht="15">
      <c r="A11" s="26" t="s">
        <v>6</v>
      </c>
      <c r="B11" s="26">
        <v>107</v>
      </c>
      <c r="C11" s="27">
        <v>199</v>
      </c>
      <c r="D11" s="20"/>
      <c r="E11" s="28"/>
    </row>
    <row r="12" spans="1:5" ht="15">
      <c r="A12" s="26" t="s">
        <v>7</v>
      </c>
      <c r="B12" s="26">
        <v>125</v>
      </c>
      <c r="C12" s="27">
        <v>339</v>
      </c>
      <c r="D12" s="20"/>
      <c r="E12" s="2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W26" sqref="W26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00390625" style="20" customWidth="1"/>
    <col min="4" max="16384" width="9.140625" style="20" customWidth="1"/>
  </cols>
  <sheetData>
    <row r="2" spans="1:3" ht="15">
      <c r="A2" s="29" t="s">
        <v>23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1029.0066666666667</v>
      </c>
    </row>
    <row r="6" spans="1:3" ht="15">
      <c r="A6" s="26" t="s">
        <v>1</v>
      </c>
      <c r="B6" s="26">
        <v>1</v>
      </c>
      <c r="C6" s="27">
        <v>1126.64</v>
      </c>
    </row>
    <row r="7" spans="1:3" ht="15">
      <c r="A7" s="26" t="s">
        <v>2</v>
      </c>
      <c r="B7" s="26">
        <v>1</v>
      </c>
      <c r="C7" s="27">
        <v>974.67</v>
      </c>
    </row>
    <row r="8" spans="1:3" ht="15">
      <c r="A8" s="26" t="s">
        <v>3</v>
      </c>
      <c r="B8" s="26">
        <v>1</v>
      </c>
      <c r="C8" s="27">
        <v>985.71</v>
      </c>
    </row>
    <row r="9" spans="1:5" ht="15">
      <c r="A9" s="26" t="s">
        <v>4</v>
      </c>
      <c r="B9" s="26">
        <v>93</v>
      </c>
      <c r="C9" s="27">
        <v>538</v>
      </c>
      <c r="E9" s="28"/>
    </row>
    <row r="10" spans="1:5" ht="15">
      <c r="A10" s="26" t="s">
        <v>5</v>
      </c>
      <c r="B10" s="26">
        <v>166</v>
      </c>
      <c r="C10" s="27">
        <v>272</v>
      </c>
      <c r="E10" s="28"/>
    </row>
    <row r="11" spans="1:5" ht="15">
      <c r="A11" s="26" t="s">
        <v>6</v>
      </c>
      <c r="B11" s="26">
        <v>106</v>
      </c>
      <c r="C11" s="27">
        <v>153.93</v>
      </c>
      <c r="E11" s="28"/>
    </row>
    <row r="12" spans="1:5" ht="15">
      <c r="A12" s="26" t="s">
        <v>7</v>
      </c>
      <c r="B12" s="26">
        <v>124</v>
      </c>
      <c r="C12" s="27">
        <v>289.64</v>
      </c>
      <c r="E12" s="2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24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1026.6666666666667</v>
      </c>
    </row>
    <row r="6" spans="1:3" ht="15">
      <c r="A6" s="26" t="s">
        <v>1</v>
      </c>
      <c r="B6" s="26">
        <v>1</v>
      </c>
      <c r="C6" s="27">
        <v>1127</v>
      </c>
    </row>
    <row r="7" spans="1:3" ht="15">
      <c r="A7" s="26" t="s">
        <v>2</v>
      </c>
      <c r="B7" s="26">
        <v>1</v>
      </c>
      <c r="C7" s="27">
        <v>972</v>
      </c>
    </row>
    <row r="8" spans="1:3" ht="15">
      <c r="A8" s="26" t="s">
        <v>3</v>
      </c>
      <c r="B8" s="26">
        <v>1</v>
      </c>
      <c r="C8" s="27">
        <v>981</v>
      </c>
    </row>
    <row r="9" spans="1:3" ht="15">
      <c r="A9" s="26" t="s">
        <v>4</v>
      </c>
      <c r="B9" s="26">
        <v>93</v>
      </c>
      <c r="C9" s="27">
        <v>556</v>
      </c>
    </row>
    <row r="10" spans="1:3" ht="15">
      <c r="A10" s="26" t="s">
        <v>5</v>
      </c>
      <c r="B10" s="26">
        <v>166</v>
      </c>
      <c r="C10" s="27">
        <v>277</v>
      </c>
    </row>
    <row r="11" spans="1:3" ht="15">
      <c r="A11" s="26" t="s">
        <v>6</v>
      </c>
      <c r="B11" s="26">
        <v>107</v>
      </c>
      <c r="C11" s="27">
        <v>157</v>
      </c>
    </row>
    <row r="12" spans="1:3" ht="15">
      <c r="A12" s="26" t="s">
        <v>7</v>
      </c>
      <c r="B12" s="26">
        <v>125</v>
      </c>
      <c r="C12" s="27">
        <v>283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13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1025.6666666666667</v>
      </c>
    </row>
    <row r="6" spans="1:3" ht="15">
      <c r="A6" s="26" t="s">
        <v>1</v>
      </c>
      <c r="B6" s="26">
        <v>1</v>
      </c>
      <c r="C6" s="27">
        <v>1127</v>
      </c>
    </row>
    <row r="7" spans="1:3" ht="15">
      <c r="A7" s="26" t="s">
        <v>2</v>
      </c>
      <c r="B7" s="26">
        <v>1</v>
      </c>
      <c r="C7" s="27">
        <v>970</v>
      </c>
    </row>
    <row r="8" spans="1:3" ht="15">
      <c r="A8" s="26" t="s">
        <v>3</v>
      </c>
      <c r="B8" s="26">
        <v>1</v>
      </c>
      <c r="C8" s="27">
        <v>980</v>
      </c>
    </row>
    <row r="9" spans="1:3" ht="15">
      <c r="A9" s="26" t="s">
        <v>4</v>
      </c>
      <c r="B9" s="26">
        <v>93</v>
      </c>
      <c r="C9" s="27">
        <v>551</v>
      </c>
    </row>
    <row r="10" spans="1:3" ht="15">
      <c r="A10" s="26" t="s">
        <v>5</v>
      </c>
      <c r="B10" s="26">
        <v>167</v>
      </c>
      <c r="C10" s="27">
        <v>298</v>
      </c>
    </row>
    <row r="11" spans="1:3" ht="15">
      <c r="A11" s="26" t="s">
        <v>6</v>
      </c>
      <c r="B11" s="26">
        <v>108</v>
      </c>
      <c r="C11" s="27">
        <v>167</v>
      </c>
    </row>
    <row r="12" spans="1:3" ht="15">
      <c r="A12" s="26" t="s">
        <v>7</v>
      </c>
      <c r="B12" s="26">
        <v>126</v>
      </c>
      <c r="C12" s="27">
        <v>296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14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1030.3333333333333</v>
      </c>
    </row>
    <row r="6" spans="1:3" ht="15">
      <c r="A6" s="26" t="s">
        <v>1</v>
      </c>
      <c r="B6" s="26">
        <v>1</v>
      </c>
      <c r="C6" s="27">
        <v>1128</v>
      </c>
    </row>
    <row r="7" spans="1:3" ht="15">
      <c r="A7" s="26" t="s">
        <v>2</v>
      </c>
      <c r="B7" s="26">
        <v>1</v>
      </c>
      <c r="C7" s="27">
        <v>982</v>
      </c>
    </row>
    <row r="8" spans="1:3" ht="15">
      <c r="A8" s="26" t="s">
        <v>3</v>
      </c>
      <c r="B8" s="26">
        <v>1</v>
      </c>
      <c r="C8" s="27">
        <v>981</v>
      </c>
    </row>
    <row r="9" spans="1:3" ht="15">
      <c r="A9" s="26" t="s">
        <v>4</v>
      </c>
      <c r="B9" s="26">
        <v>93</v>
      </c>
      <c r="C9" s="27">
        <v>533</v>
      </c>
    </row>
    <row r="10" spans="1:3" ht="15">
      <c r="A10" s="26" t="s">
        <v>5</v>
      </c>
      <c r="B10" s="26">
        <v>163</v>
      </c>
      <c r="C10" s="27">
        <v>283</v>
      </c>
    </row>
    <row r="11" spans="1:3" ht="15">
      <c r="A11" s="26" t="s">
        <v>6</v>
      </c>
      <c r="B11" s="26">
        <v>108</v>
      </c>
      <c r="C11" s="27">
        <v>167</v>
      </c>
    </row>
    <row r="12" spans="1:3" ht="15">
      <c r="A12" s="26" t="s">
        <v>7</v>
      </c>
      <c r="B12" s="26">
        <v>125</v>
      </c>
      <c r="C12" s="27">
        <v>300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25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1030</v>
      </c>
    </row>
    <row r="6" spans="1:3" ht="15">
      <c r="A6" s="26" t="s">
        <v>1</v>
      </c>
      <c r="B6" s="26">
        <v>1</v>
      </c>
      <c r="C6" s="27">
        <v>1131</v>
      </c>
    </row>
    <row r="7" spans="1:3" ht="15">
      <c r="A7" s="26" t="s">
        <v>2</v>
      </c>
      <c r="B7" s="26">
        <v>1</v>
      </c>
      <c r="C7" s="27">
        <v>976</v>
      </c>
    </row>
    <row r="8" spans="1:3" ht="15">
      <c r="A8" s="26" t="s">
        <v>3</v>
      </c>
      <c r="B8" s="26">
        <v>1</v>
      </c>
      <c r="C8" s="27">
        <v>983</v>
      </c>
    </row>
    <row r="9" spans="1:3" ht="15">
      <c r="A9" s="26" t="s">
        <v>4</v>
      </c>
      <c r="B9" s="26">
        <v>93</v>
      </c>
      <c r="C9" s="27">
        <v>559</v>
      </c>
    </row>
    <row r="10" spans="1:3" ht="15">
      <c r="A10" s="26" t="s">
        <v>5</v>
      </c>
      <c r="B10" s="26">
        <v>162</v>
      </c>
      <c r="C10" s="27">
        <v>330</v>
      </c>
    </row>
    <row r="11" spans="1:3" ht="15">
      <c r="A11" s="26" t="s">
        <v>6</v>
      </c>
      <c r="B11" s="26">
        <v>107</v>
      </c>
      <c r="C11" s="27">
        <v>178</v>
      </c>
    </row>
    <row r="12" spans="1:3" ht="15">
      <c r="A12" s="26" t="s">
        <v>7</v>
      </c>
      <c r="B12" s="26">
        <v>126</v>
      </c>
      <c r="C12" s="27">
        <v>302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26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B6+B7+B8</f>
        <v>3</v>
      </c>
      <c r="C5" s="25">
        <f>(C6+C7+C8)/3</f>
        <v>1128.28</v>
      </c>
    </row>
    <row r="6" spans="1:3" ht="15">
      <c r="A6" s="26" t="s">
        <v>1</v>
      </c>
      <c r="B6" s="26">
        <v>1</v>
      </c>
      <c r="C6" s="27">
        <v>1380.44</v>
      </c>
    </row>
    <row r="7" spans="1:3" ht="15">
      <c r="A7" s="26" t="s">
        <v>2</v>
      </c>
      <c r="B7" s="26">
        <v>1</v>
      </c>
      <c r="C7" s="27">
        <v>1022.97</v>
      </c>
    </row>
    <row r="8" spans="1:3" ht="15">
      <c r="A8" s="26" t="s">
        <v>3</v>
      </c>
      <c r="B8" s="26">
        <v>1</v>
      </c>
      <c r="C8" s="27">
        <v>981.43</v>
      </c>
    </row>
    <row r="9" spans="1:3" ht="15">
      <c r="A9" s="26" t="s">
        <v>4</v>
      </c>
      <c r="B9" s="26">
        <v>93</v>
      </c>
      <c r="C9" s="27">
        <v>595.4</v>
      </c>
    </row>
    <row r="10" spans="1:3" ht="15">
      <c r="A10" s="26" t="s">
        <v>5</v>
      </c>
      <c r="B10" s="26">
        <v>157</v>
      </c>
      <c r="C10" s="27">
        <v>327.5</v>
      </c>
    </row>
    <row r="11" spans="1:3" ht="15">
      <c r="A11" s="26" t="s">
        <v>6</v>
      </c>
      <c r="B11" s="26">
        <v>106</v>
      </c>
      <c r="C11" s="27">
        <v>180.81</v>
      </c>
    </row>
    <row r="12" spans="1:3" ht="15">
      <c r="A12" s="26" t="s">
        <v>7</v>
      </c>
      <c r="B12" s="26">
        <v>121</v>
      </c>
      <c r="C12" s="27">
        <v>321.71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8.7109375" style="0" bestFit="1" customWidth="1"/>
  </cols>
  <sheetData>
    <row r="2" spans="1:3" ht="15">
      <c r="A2" s="29" t="s">
        <v>11</v>
      </c>
      <c r="B2" s="29"/>
      <c r="C2" s="29"/>
    </row>
    <row r="3" ht="15.75" thickBot="1"/>
    <row r="4" spans="1:3" ht="60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v>995.59</v>
      </c>
    </row>
    <row r="6" spans="1:3" ht="15">
      <c r="A6" s="1" t="s">
        <v>1</v>
      </c>
      <c r="B6" s="1">
        <v>1</v>
      </c>
      <c r="C6" s="7">
        <v>1085.73</v>
      </c>
    </row>
    <row r="7" spans="1:3" ht="15">
      <c r="A7" s="1" t="s">
        <v>2</v>
      </c>
      <c r="B7" s="1">
        <v>1</v>
      </c>
      <c r="C7" s="7">
        <v>958.85</v>
      </c>
    </row>
    <row r="8" spans="1:3" ht="15">
      <c r="A8" s="1" t="s">
        <v>3</v>
      </c>
      <c r="B8" s="1">
        <v>1</v>
      </c>
      <c r="C8" s="7">
        <v>942.19</v>
      </c>
    </row>
    <row r="9" spans="1:3" ht="15">
      <c r="A9" s="1" t="s">
        <v>4</v>
      </c>
      <c r="B9" s="1">
        <v>105</v>
      </c>
      <c r="C9" s="1">
        <v>472</v>
      </c>
    </row>
    <row r="10" spans="1:3" ht="15">
      <c r="A10" s="1" t="s">
        <v>5</v>
      </c>
      <c r="B10" s="1">
        <v>161</v>
      </c>
      <c r="C10" s="1">
        <v>294</v>
      </c>
    </row>
    <row r="11" spans="1:3" ht="15">
      <c r="A11" s="1" t="s">
        <v>6</v>
      </c>
      <c r="B11" s="1">
        <v>89</v>
      </c>
      <c r="C11" s="1">
        <v>193</v>
      </c>
    </row>
    <row r="12" spans="1:3" ht="15">
      <c r="A12" s="1" t="s">
        <v>7</v>
      </c>
      <c r="B12" s="1">
        <v>150</v>
      </c>
      <c r="C12" s="1">
        <v>237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27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</f>
        <v>2</v>
      </c>
      <c r="C5" s="25">
        <f>(C6+C7)/2</f>
        <v>1079.95</v>
      </c>
    </row>
    <row r="6" spans="1:3" ht="15">
      <c r="A6" s="26" t="s">
        <v>28</v>
      </c>
      <c r="B6" s="26">
        <v>1</v>
      </c>
      <c r="C6" s="27">
        <v>1129.77</v>
      </c>
    </row>
    <row r="7" spans="1:3" ht="15">
      <c r="A7" s="26" t="s">
        <v>3</v>
      </c>
      <c r="B7" s="26">
        <v>1</v>
      </c>
      <c r="C7" s="27">
        <v>1030.13</v>
      </c>
    </row>
    <row r="8" spans="1:3" ht="15">
      <c r="A8" s="26" t="s">
        <v>4</v>
      </c>
      <c r="B8" s="26">
        <v>93</v>
      </c>
      <c r="C8" s="27">
        <v>599</v>
      </c>
    </row>
    <row r="9" spans="1:3" ht="15">
      <c r="A9" s="26" t="s">
        <v>5</v>
      </c>
      <c r="B9" s="26">
        <v>156</v>
      </c>
      <c r="C9" s="27">
        <v>306</v>
      </c>
    </row>
    <row r="10" spans="1:3" ht="15">
      <c r="A10" s="26" t="s">
        <v>6</v>
      </c>
      <c r="B10" s="26">
        <v>106</v>
      </c>
      <c r="C10" s="27">
        <v>173</v>
      </c>
    </row>
    <row r="11" spans="1:3" ht="15">
      <c r="A11" s="26" t="s">
        <v>7</v>
      </c>
      <c r="B11" s="26">
        <v>124</v>
      </c>
      <c r="C11" s="27">
        <v>306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29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</f>
        <v>2</v>
      </c>
      <c r="C5" s="25">
        <f>(C6+C7)/2</f>
        <v>1081.385</v>
      </c>
    </row>
    <row r="6" spans="1:3" ht="15">
      <c r="A6" s="26" t="s">
        <v>28</v>
      </c>
      <c r="B6" s="26">
        <v>1</v>
      </c>
      <c r="C6" s="27">
        <v>1129.77</v>
      </c>
    </row>
    <row r="7" spans="1:3" ht="15">
      <c r="A7" s="26" t="s">
        <v>3</v>
      </c>
      <c r="B7" s="26">
        <v>1</v>
      </c>
      <c r="C7" s="27">
        <v>1033</v>
      </c>
    </row>
    <row r="8" spans="1:3" ht="15">
      <c r="A8" s="26" t="s">
        <v>4</v>
      </c>
      <c r="B8" s="26">
        <v>92</v>
      </c>
      <c r="C8" s="27">
        <v>556</v>
      </c>
    </row>
    <row r="9" spans="1:3" ht="15">
      <c r="A9" s="26" t="s">
        <v>5</v>
      </c>
      <c r="B9" s="26">
        <v>160</v>
      </c>
      <c r="C9" s="27">
        <v>304</v>
      </c>
    </row>
    <row r="10" spans="1:3" ht="15">
      <c r="A10" s="26" t="s">
        <v>6</v>
      </c>
      <c r="B10" s="26">
        <v>106</v>
      </c>
      <c r="C10" s="27">
        <v>164</v>
      </c>
    </row>
    <row r="11" spans="1:3" ht="15">
      <c r="A11" s="26" t="s">
        <v>7</v>
      </c>
      <c r="B11" s="26">
        <v>122</v>
      </c>
      <c r="C11" s="27">
        <v>308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30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</f>
        <v>2</v>
      </c>
      <c r="C5" s="25">
        <f>(C6+C7)/2</f>
        <v>1057</v>
      </c>
    </row>
    <row r="6" spans="1:3" ht="15">
      <c r="A6" s="26" t="s">
        <v>28</v>
      </c>
      <c r="B6" s="26">
        <v>1</v>
      </c>
      <c r="C6" s="27">
        <v>1084</v>
      </c>
    </row>
    <row r="7" spans="1:3" ht="15">
      <c r="A7" s="26" t="s">
        <v>3</v>
      </c>
      <c r="B7" s="26">
        <v>1</v>
      </c>
      <c r="C7" s="27">
        <v>1030</v>
      </c>
    </row>
    <row r="8" spans="1:3" ht="15">
      <c r="A8" s="26" t="s">
        <v>4</v>
      </c>
      <c r="B8" s="26">
        <v>92</v>
      </c>
      <c r="C8" s="27">
        <v>493</v>
      </c>
    </row>
    <row r="9" spans="1:3" ht="15">
      <c r="A9" s="26" t="s">
        <v>5</v>
      </c>
      <c r="B9" s="26">
        <v>160</v>
      </c>
      <c r="C9" s="27">
        <v>276</v>
      </c>
    </row>
    <row r="10" spans="1:3" ht="15">
      <c r="A10" s="26" t="s">
        <v>6</v>
      </c>
      <c r="B10" s="26">
        <v>91</v>
      </c>
      <c r="C10" s="27">
        <v>175</v>
      </c>
    </row>
    <row r="11" spans="1:3" ht="15">
      <c r="A11" s="26" t="s">
        <v>7</v>
      </c>
      <c r="B11" s="26">
        <v>134</v>
      </c>
      <c r="C11" s="27">
        <v>258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7.8515625" style="20" bestFit="1" customWidth="1"/>
    <col min="2" max="2" width="12.28125" style="20" bestFit="1" customWidth="1"/>
    <col min="3" max="3" width="12.140625" style="20" customWidth="1"/>
    <col min="4" max="16384" width="9.140625" style="20" customWidth="1"/>
  </cols>
  <sheetData>
    <row r="2" spans="1:3" ht="15">
      <c r="A2" s="29" t="s">
        <v>31</v>
      </c>
      <c r="B2" s="29"/>
      <c r="C2" s="29"/>
    </row>
    <row r="3" ht="15.75" thickBot="1"/>
    <row r="4" spans="1:3" ht="45.75" thickBot="1">
      <c r="A4" s="21"/>
      <c r="B4" s="22" t="s">
        <v>8</v>
      </c>
      <c r="C4" s="23" t="s">
        <v>9</v>
      </c>
    </row>
    <row r="5" spans="1:3" ht="15">
      <c r="A5" s="24" t="s">
        <v>0</v>
      </c>
      <c r="B5" s="24">
        <f>B6+B7</f>
        <v>2</v>
      </c>
      <c r="C5" s="25">
        <f>(C6+C7)/2</f>
        <v>2160.06</v>
      </c>
    </row>
    <row r="6" spans="1:3" ht="15">
      <c r="A6" s="26" t="s">
        <v>28</v>
      </c>
      <c r="B6" s="26">
        <v>1</v>
      </c>
      <c r="C6" s="27">
        <v>2267.27</v>
      </c>
    </row>
    <row r="7" spans="1:3" ht="15">
      <c r="A7" s="26" t="s">
        <v>3</v>
      </c>
      <c r="B7" s="26">
        <v>1</v>
      </c>
      <c r="C7" s="27">
        <v>2052.85</v>
      </c>
    </row>
    <row r="8" spans="1:3" ht="15">
      <c r="A8" s="26" t="s">
        <v>4</v>
      </c>
      <c r="B8" s="26">
        <v>96</v>
      </c>
      <c r="C8" s="27">
        <v>553</v>
      </c>
    </row>
    <row r="9" spans="1:3" ht="15">
      <c r="A9" s="26" t="s">
        <v>5</v>
      </c>
      <c r="B9" s="26">
        <v>158</v>
      </c>
      <c r="C9" s="27">
        <v>283</v>
      </c>
    </row>
    <row r="10" spans="1:3" ht="15">
      <c r="A10" s="26" t="s">
        <v>6</v>
      </c>
      <c r="B10" s="26">
        <v>88</v>
      </c>
      <c r="C10" s="27">
        <v>174</v>
      </c>
    </row>
    <row r="11" spans="1:3" ht="15">
      <c r="A11" s="26" t="s">
        <v>7</v>
      </c>
      <c r="B11" s="26">
        <v>140</v>
      </c>
      <c r="C11" s="27">
        <v>260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B6" sqref="B6:B12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1.421875" style="0" customWidth="1"/>
  </cols>
  <sheetData>
    <row r="2" spans="1:3" ht="15">
      <c r="A2" s="29" t="s">
        <v>12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v>990</v>
      </c>
    </row>
    <row r="6" spans="1:3" ht="15">
      <c r="A6" s="1" t="s">
        <v>1</v>
      </c>
      <c r="B6" s="1">
        <v>1</v>
      </c>
      <c r="C6" s="7">
        <v>1076</v>
      </c>
    </row>
    <row r="7" spans="1:3" ht="15">
      <c r="A7" s="1" t="s">
        <v>2</v>
      </c>
      <c r="B7" s="1">
        <v>1</v>
      </c>
      <c r="C7" s="7">
        <v>955</v>
      </c>
    </row>
    <row r="8" spans="1:3" ht="15">
      <c r="A8" s="1" t="s">
        <v>3</v>
      </c>
      <c r="B8" s="1">
        <v>1</v>
      </c>
      <c r="C8" s="7">
        <v>938</v>
      </c>
    </row>
    <row r="9" spans="1:3" ht="15">
      <c r="A9" s="1" t="s">
        <v>4</v>
      </c>
      <c r="B9" s="1">
        <v>110</v>
      </c>
      <c r="C9" s="1">
        <v>482</v>
      </c>
    </row>
    <row r="10" spans="1:3" ht="15">
      <c r="A10" s="1" t="s">
        <v>5</v>
      </c>
      <c r="B10" s="1">
        <v>166</v>
      </c>
      <c r="C10" s="1">
        <v>300</v>
      </c>
    </row>
    <row r="11" spans="1:3" ht="15">
      <c r="A11" s="1" t="s">
        <v>6</v>
      </c>
      <c r="B11" s="1">
        <v>102</v>
      </c>
      <c r="C11" s="1">
        <v>189</v>
      </c>
    </row>
    <row r="12" spans="1:3" ht="15">
      <c r="A12" s="1" t="s">
        <v>7</v>
      </c>
      <c r="B12" s="1">
        <v>133</v>
      </c>
      <c r="C12" s="1">
        <v>255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1.421875" style="0" customWidth="1"/>
  </cols>
  <sheetData>
    <row r="2" spans="1:3" ht="15">
      <c r="A2" s="29" t="s">
        <v>13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f>(C6+C7+C8)/3</f>
        <v>993.6666666666666</v>
      </c>
    </row>
    <row r="6" spans="1:3" ht="15">
      <c r="A6" s="1" t="s">
        <v>1</v>
      </c>
      <c r="B6" s="1">
        <v>1</v>
      </c>
      <c r="C6" s="7">
        <v>1084</v>
      </c>
    </row>
    <row r="7" spans="1:3" ht="15">
      <c r="A7" s="1" t="s">
        <v>2</v>
      </c>
      <c r="B7" s="1">
        <v>1</v>
      </c>
      <c r="C7" s="7">
        <v>956</v>
      </c>
    </row>
    <row r="8" spans="1:3" ht="15">
      <c r="A8" s="1" t="s">
        <v>3</v>
      </c>
      <c r="B8" s="1">
        <v>1</v>
      </c>
      <c r="C8" s="7">
        <v>941</v>
      </c>
    </row>
    <row r="9" spans="1:3" ht="15">
      <c r="A9" s="1" t="s">
        <v>4</v>
      </c>
      <c r="B9" s="1">
        <v>110</v>
      </c>
      <c r="C9" s="7">
        <f>55226/B9</f>
        <v>502.05454545454546</v>
      </c>
    </row>
    <row r="10" spans="1:3" ht="15">
      <c r="A10" s="1" t="s">
        <v>5</v>
      </c>
      <c r="B10" s="1">
        <v>165</v>
      </c>
      <c r="C10" s="7">
        <f>46939/B10</f>
        <v>284.4787878787879</v>
      </c>
    </row>
    <row r="11" spans="1:3" ht="15">
      <c r="A11" s="1" t="s">
        <v>6</v>
      </c>
      <c r="B11" s="1">
        <v>101</v>
      </c>
      <c r="C11" s="7">
        <f>17688/B11</f>
        <v>175.12871287128712</v>
      </c>
    </row>
    <row r="12" spans="1:3" ht="15">
      <c r="A12" s="1" t="s">
        <v>7</v>
      </c>
      <c r="B12" s="1">
        <v>130</v>
      </c>
      <c r="C12" s="7">
        <f>(39619-C6-C7-C8)/B12</f>
        <v>281.83076923076925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3.140625" style="0" customWidth="1"/>
  </cols>
  <sheetData>
    <row r="2" spans="1:3" ht="15">
      <c r="A2" s="29" t="s">
        <v>14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f>(C6+C7+C8)/3</f>
        <v>989</v>
      </c>
    </row>
    <row r="6" spans="1:3" ht="15">
      <c r="A6" s="1" t="s">
        <v>1</v>
      </c>
      <c r="B6" s="1">
        <v>1</v>
      </c>
      <c r="C6" s="7">
        <v>1082</v>
      </c>
    </row>
    <row r="7" spans="1:3" ht="15">
      <c r="A7" s="1" t="s">
        <v>2</v>
      </c>
      <c r="B7" s="1">
        <v>1</v>
      </c>
      <c r="C7" s="7">
        <v>951</v>
      </c>
    </row>
    <row r="8" spans="1:3" ht="15">
      <c r="A8" s="1" t="s">
        <v>3</v>
      </c>
      <c r="B8" s="1">
        <v>1</v>
      </c>
      <c r="C8" s="7">
        <v>934</v>
      </c>
    </row>
    <row r="9" spans="1:3" ht="15">
      <c r="A9" s="1" t="s">
        <v>4</v>
      </c>
      <c r="B9" s="1">
        <v>112</v>
      </c>
      <c r="C9" s="7">
        <v>564</v>
      </c>
    </row>
    <row r="10" spans="1:3" ht="15">
      <c r="A10" s="1" t="s">
        <v>5</v>
      </c>
      <c r="B10" s="1">
        <v>162</v>
      </c>
      <c r="C10" s="7">
        <v>292</v>
      </c>
    </row>
    <row r="11" spans="1:3" ht="15">
      <c r="A11" s="1" t="s">
        <v>6</v>
      </c>
      <c r="B11" s="1">
        <v>103</v>
      </c>
      <c r="C11" s="7">
        <v>184</v>
      </c>
    </row>
    <row r="12" spans="1:3" ht="15">
      <c r="A12" s="1" t="s">
        <v>7</v>
      </c>
      <c r="B12" s="1">
        <v>133</v>
      </c>
      <c r="C12" s="7">
        <v>285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8.7109375" style="0" bestFit="1" customWidth="1"/>
  </cols>
  <sheetData>
    <row r="2" spans="1:3" ht="15">
      <c r="A2" s="29" t="s">
        <v>15</v>
      </c>
      <c r="B2" s="29"/>
      <c r="C2" s="29"/>
    </row>
    <row r="3" ht="15.75" thickBot="1"/>
    <row r="4" spans="1:3" ht="60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f>(C6+C7+C8)/3</f>
        <v>990.3333333333334</v>
      </c>
    </row>
    <row r="6" spans="1:3" ht="15">
      <c r="A6" s="1" t="s">
        <v>1</v>
      </c>
      <c r="B6" s="1">
        <v>1</v>
      </c>
      <c r="C6" s="7">
        <v>1082</v>
      </c>
    </row>
    <row r="7" spans="1:3" ht="15">
      <c r="A7" s="1" t="s">
        <v>2</v>
      </c>
      <c r="B7" s="1">
        <v>1</v>
      </c>
      <c r="C7" s="7">
        <v>950</v>
      </c>
    </row>
    <row r="8" spans="1:3" ht="15">
      <c r="A8" s="1" t="s">
        <v>3</v>
      </c>
      <c r="B8" s="1">
        <v>1</v>
      </c>
      <c r="C8" s="7">
        <v>939</v>
      </c>
    </row>
    <row r="9" spans="1:3" ht="15">
      <c r="A9" s="1" t="s">
        <v>4</v>
      </c>
      <c r="B9" s="1">
        <v>118</v>
      </c>
      <c r="C9" s="7">
        <v>566</v>
      </c>
    </row>
    <row r="10" spans="1:3" ht="15">
      <c r="A10" s="1" t="s">
        <v>5</v>
      </c>
      <c r="B10" s="1">
        <v>164</v>
      </c>
      <c r="C10" s="7">
        <v>292</v>
      </c>
    </row>
    <row r="11" spans="1:3" ht="15">
      <c r="A11" s="1" t="s">
        <v>6</v>
      </c>
      <c r="B11" s="1">
        <v>104</v>
      </c>
      <c r="C11" s="7">
        <v>194</v>
      </c>
    </row>
    <row r="12" spans="1:3" ht="15">
      <c r="A12" s="1" t="s">
        <v>7</v>
      </c>
      <c r="B12" s="1">
        <v>133</v>
      </c>
      <c r="C12" s="7">
        <v>288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2.00390625" style="0" customWidth="1"/>
  </cols>
  <sheetData>
    <row r="2" spans="1:3" ht="15">
      <c r="A2" s="29" t="s">
        <v>16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6">
        <f>(C6+C7+C8)/3</f>
        <v>990.6666666666666</v>
      </c>
    </row>
    <row r="6" spans="1:3" ht="15">
      <c r="A6" s="1" t="s">
        <v>1</v>
      </c>
      <c r="B6" s="1">
        <v>1</v>
      </c>
      <c r="C6" s="7">
        <v>1083</v>
      </c>
    </row>
    <row r="7" spans="1:3" ht="15">
      <c r="A7" s="1" t="s">
        <v>2</v>
      </c>
      <c r="B7" s="1">
        <v>1</v>
      </c>
      <c r="C7" s="7">
        <v>950</v>
      </c>
    </row>
    <row r="8" spans="1:3" ht="15">
      <c r="A8" s="1" t="s">
        <v>3</v>
      </c>
      <c r="B8" s="1">
        <v>1</v>
      </c>
      <c r="C8" s="7">
        <v>939</v>
      </c>
    </row>
    <row r="9" spans="1:5" ht="15">
      <c r="A9" s="1" t="s">
        <v>4</v>
      </c>
      <c r="B9" s="1">
        <v>117</v>
      </c>
      <c r="C9" s="7">
        <v>515</v>
      </c>
      <c r="E9" s="8"/>
    </row>
    <row r="10" spans="1:5" ht="15">
      <c r="A10" s="1" t="s">
        <v>5</v>
      </c>
      <c r="B10" s="1">
        <v>161</v>
      </c>
      <c r="C10" s="7">
        <v>315</v>
      </c>
      <c r="E10" s="8"/>
    </row>
    <row r="11" spans="1:5" ht="15">
      <c r="A11" s="1" t="s">
        <v>6</v>
      </c>
      <c r="B11" s="1">
        <v>102</v>
      </c>
      <c r="C11" s="7">
        <v>183</v>
      </c>
      <c r="E11" s="8"/>
    </row>
    <row r="12" spans="1:5" ht="15">
      <c r="A12" s="1" t="s">
        <v>7</v>
      </c>
      <c r="B12" s="1">
        <v>137</v>
      </c>
      <c r="C12" s="7">
        <v>268</v>
      </c>
      <c r="E12" s="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5" sqref="C5:C12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2.00390625" style="0" customWidth="1"/>
  </cols>
  <sheetData>
    <row r="2" spans="1:3" ht="15">
      <c r="A2" s="29" t="s">
        <v>17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9">
        <f>(C6+C7+C8)/3</f>
        <v>1000.6666666666666</v>
      </c>
    </row>
    <row r="6" spans="1:3" ht="15">
      <c r="A6" s="1" t="s">
        <v>1</v>
      </c>
      <c r="B6" s="1">
        <v>1</v>
      </c>
      <c r="C6" s="10">
        <v>1087</v>
      </c>
    </row>
    <row r="7" spans="1:3" ht="15">
      <c r="A7" s="1" t="s">
        <v>2</v>
      </c>
      <c r="B7" s="1">
        <v>1</v>
      </c>
      <c r="C7" s="10">
        <v>957</v>
      </c>
    </row>
    <row r="8" spans="1:3" ht="15">
      <c r="A8" s="1" t="s">
        <v>3</v>
      </c>
      <c r="B8" s="1">
        <v>1</v>
      </c>
      <c r="C8" s="10">
        <v>958</v>
      </c>
    </row>
    <row r="9" spans="1:5" ht="15">
      <c r="A9" s="1" t="s">
        <v>4</v>
      </c>
      <c r="B9" s="1">
        <v>121</v>
      </c>
      <c r="C9" s="10">
        <v>481</v>
      </c>
      <c r="E9" s="8"/>
    </row>
    <row r="10" spans="1:5" ht="15">
      <c r="A10" s="1" t="s">
        <v>5</v>
      </c>
      <c r="B10" s="1">
        <v>163</v>
      </c>
      <c r="C10" s="10">
        <v>272</v>
      </c>
      <c r="E10" s="8"/>
    </row>
    <row r="11" spans="1:5" ht="15">
      <c r="A11" s="1" t="s">
        <v>6</v>
      </c>
      <c r="B11" s="1">
        <v>104</v>
      </c>
      <c r="C11" s="10">
        <v>165</v>
      </c>
      <c r="E11" s="8"/>
    </row>
    <row r="12" spans="1:5" ht="15">
      <c r="A12" s="1" t="s">
        <v>7</v>
      </c>
      <c r="B12" s="1">
        <v>128</v>
      </c>
      <c r="C12" s="10">
        <v>261</v>
      </c>
      <c r="E12" s="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7.8515625" style="0" bestFit="1" customWidth="1"/>
    <col min="2" max="2" width="12.28125" style="0" bestFit="1" customWidth="1"/>
    <col min="3" max="3" width="12.00390625" style="0" customWidth="1"/>
  </cols>
  <sheetData>
    <row r="2" spans="1:3" ht="15">
      <c r="A2" s="29" t="s">
        <v>19</v>
      </c>
      <c r="B2" s="29"/>
      <c r="C2" s="29"/>
    </row>
    <row r="3" ht="15.75" thickBot="1"/>
    <row r="4" spans="1:3" ht="45.75" thickBot="1">
      <c r="A4" s="3"/>
      <c r="B4" s="4" t="s">
        <v>8</v>
      </c>
      <c r="C4" s="5" t="s">
        <v>9</v>
      </c>
    </row>
    <row r="5" spans="1:3" ht="15">
      <c r="A5" s="2" t="s">
        <v>0</v>
      </c>
      <c r="B5" s="2">
        <v>3</v>
      </c>
      <c r="C5" s="9">
        <f>(C6+C7+C8)/3</f>
        <v>1000.6666666666666</v>
      </c>
    </row>
    <row r="6" spans="1:3" ht="15">
      <c r="A6" s="1" t="s">
        <v>1</v>
      </c>
      <c r="B6" s="1">
        <v>1</v>
      </c>
      <c r="C6" s="10">
        <v>1087</v>
      </c>
    </row>
    <row r="7" spans="1:3" ht="15">
      <c r="A7" s="1" t="s">
        <v>2</v>
      </c>
      <c r="B7" s="1">
        <v>1</v>
      </c>
      <c r="C7" s="10">
        <v>957</v>
      </c>
    </row>
    <row r="8" spans="1:3" ht="15">
      <c r="A8" s="1" t="s">
        <v>3</v>
      </c>
      <c r="B8" s="1">
        <v>1</v>
      </c>
      <c r="C8" s="10">
        <v>958</v>
      </c>
    </row>
    <row r="9" spans="1:5" ht="15">
      <c r="A9" s="1" t="s">
        <v>4</v>
      </c>
      <c r="B9" s="1">
        <v>121</v>
      </c>
      <c r="C9" s="10">
        <v>481</v>
      </c>
      <c r="E9" s="8"/>
    </row>
    <row r="10" spans="1:5" ht="15">
      <c r="A10" s="1" t="s">
        <v>5</v>
      </c>
      <c r="B10" s="1">
        <v>163</v>
      </c>
      <c r="C10" s="10">
        <v>272</v>
      </c>
      <c r="E10" s="8"/>
    </row>
    <row r="11" spans="1:5" ht="15">
      <c r="A11" s="1" t="s">
        <v>6</v>
      </c>
      <c r="B11" s="1">
        <v>104</v>
      </c>
      <c r="C11" s="10">
        <v>165</v>
      </c>
      <c r="E11" s="8"/>
    </row>
    <row r="12" spans="1:5" ht="15">
      <c r="A12" s="1" t="s">
        <v>7</v>
      </c>
      <c r="B12" s="1">
        <v>128</v>
      </c>
      <c r="C12" s="10">
        <v>261</v>
      </c>
      <c r="E12" s="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2013-02-27T11:59:28Z</dcterms:created>
  <dcterms:modified xsi:type="dcterms:W3CDTF">2013-11-13T12:38:19Z</dcterms:modified>
  <cp:category/>
  <cp:version/>
  <cp:contentType/>
  <cp:contentStatus/>
</cp:coreProperties>
</file>